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85" windowWidth="20955" windowHeight="9285"/>
  </bookViews>
  <sheets>
    <sheet name="4" sheetId="1" r:id="rId1"/>
  </sheets>
  <calcPr calcId="125725"/>
</workbook>
</file>

<file path=xl/calcChain.xml><?xml version="1.0" encoding="utf-8"?>
<calcChain xmlns="http://schemas.openxmlformats.org/spreadsheetml/2006/main">
  <c r="I25" i="1"/>
  <c r="I24"/>
  <c r="F24"/>
  <c r="F23"/>
  <c r="I22"/>
  <c r="F22"/>
  <c r="I21"/>
  <c r="F21"/>
  <c r="I20"/>
  <c r="F20"/>
  <c r="F19"/>
  <c r="I18"/>
  <c r="F18"/>
  <c r="I17"/>
  <c r="F17"/>
  <c r="I16"/>
  <c r="F16"/>
  <c r="F15"/>
  <c r="I14"/>
  <c r="F14"/>
  <c r="I13"/>
  <c r="F13"/>
  <c r="I12"/>
  <c r="F12"/>
  <c r="F11"/>
  <c r="J10"/>
  <c r="H10"/>
  <c r="G10"/>
  <c r="E10"/>
  <c r="D10"/>
  <c r="C10"/>
  <c r="J9"/>
  <c r="C9"/>
</calcChain>
</file>

<file path=xl/comments1.xml><?xml version="1.0" encoding="utf-8"?>
<comments xmlns="http://schemas.openxmlformats.org/spreadsheetml/2006/main">
  <authors>
    <author>2210pc02</author>
  </authors>
  <commentList>
    <comment ref="C19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实际未在台账上报5月份租赁补贴数据，按0通报</t>
        </r>
      </text>
    </comment>
  </commentList>
</comments>
</file>

<file path=xl/sharedStrings.xml><?xml version="1.0" encoding="utf-8"?>
<sst xmlns="http://schemas.openxmlformats.org/spreadsheetml/2006/main" count="54" uniqueCount="43">
  <si>
    <t>附件4</t>
  </si>
  <si>
    <t>（截至2019年5月25日）</t>
  </si>
  <si>
    <t>城市</t>
  </si>
  <si>
    <t>城镇住房保障家庭租赁补贴</t>
  </si>
  <si>
    <t>本年基本建成情况</t>
  </si>
  <si>
    <t>保障性安居工程本年完成投资（亿元）</t>
  </si>
  <si>
    <t>棚户区改造</t>
  </si>
  <si>
    <t>公共租赁住房</t>
  </si>
  <si>
    <t>国家任务目标责任套数</t>
  </si>
  <si>
    <t>本年度租赁补贴实际发放户数</t>
  </si>
  <si>
    <t>目标责任套数</t>
  </si>
  <si>
    <t>本年基本建成套数（套）</t>
  </si>
  <si>
    <t>基本建成率（%）</t>
  </si>
  <si>
    <t>公式栏</t>
  </si>
  <si>
    <t>1</t>
  </si>
  <si>
    <t>2</t>
  </si>
  <si>
    <t>3</t>
  </si>
  <si>
    <t>4</t>
  </si>
  <si>
    <t>5=4/3*100%</t>
  </si>
  <si>
    <t>6</t>
  </si>
  <si>
    <t>7</t>
  </si>
  <si>
    <t>8=7/6*100%</t>
  </si>
  <si>
    <t>9</t>
  </si>
  <si>
    <t>国家任务数</t>
  </si>
  <si>
    <t>-</t>
  </si>
  <si>
    <t>自治区任务数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</si>
  <si>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</si>
  <si>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</si>
  <si>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</si>
  <si>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</si>
  <si>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</si>
  <si>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</si>
  <si>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</si>
  <si>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</si>
  <si>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</si>
  <si>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</si>
  <si>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</si>
  <si>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</si>
  <si>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</si>
  <si>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</si>
  <si>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区直</t>
  </si>
  <si>
    <t>宁铁</t>
  </si>
  <si>
    <t>2019年全区棚户区改造基本建成和发放城镇住房保障家庭
租赁补贴完成情况表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</si>
</sst>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name val="黑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b/>
      <sz val="30"/>
      <name val="黑体"/>
      <charset val="134"/>
    </font>
    <font>
      <b/>
      <sz val="22"/>
      <name val="黑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4"/>
      <name val="Times New Roman"/>
      <family val="1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</cellXfs>
  <cellStyles count="6">
    <cellStyle name="常规" xfId="0" builtinId="0"/>
    <cellStyle name="常规 15" xfId="1"/>
    <cellStyle name="常规 2" xfId="2"/>
    <cellStyle name="常规 2 2" xfId="3"/>
    <cellStyle name="常规 3" xfId="4"/>
    <cellStyle name="常规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zoomScale="70" zoomScaleSheetLayoutView="100" workbookViewId="0">
      <selection activeCell="A2" sqref="A2:J2"/>
    </sheetView>
  </sheetViews>
  <sheetFormatPr defaultColWidth="9" defaultRowHeight="13.5"/>
  <cols>
    <col min="1" max="1" width="13.875" customWidth="1"/>
    <col min="2" max="10" width="15.125" customWidth="1"/>
  </cols>
  <sheetData>
    <row r="1" spans="1:10" s="2" customFormat="1" ht="31.5">
      <c r="A1" s="1" t="s">
        <v>0</v>
      </c>
    </row>
    <row r="2" spans="1:10" s="2" customFormat="1" ht="95.1" customHeight="1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</row>
    <row r="3" spans="1:10" s="2" customFormat="1" ht="27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s="6" customFormat="1" ht="24.95" customHeight="1">
      <c r="A4" s="5" t="s">
        <v>2</v>
      </c>
      <c r="B4" s="5" t="s">
        <v>3</v>
      </c>
      <c r="C4" s="5"/>
      <c r="D4" s="5" t="s">
        <v>4</v>
      </c>
      <c r="E4" s="5"/>
      <c r="F4" s="5"/>
      <c r="G4" s="5"/>
      <c r="H4" s="5"/>
      <c r="I4" s="5"/>
      <c r="J4" s="5" t="s">
        <v>5</v>
      </c>
    </row>
    <row r="5" spans="1:10" s="6" customFormat="1" ht="27.95" customHeight="1">
      <c r="A5" s="7"/>
      <c r="B5" s="5"/>
      <c r="C5" s="5"/>
      <c r="D5" s="5" t="s">
        <v>6</v>
      </c>
      <c r="E5" s="5"/>
      <c r="F5" s="5"/>
      <c r="G5" s="5" t="s">
        <v>7</v>
      </c>
      <c r="H5" s="5"/>
      <c r="I5" s="5"/>
      <c r="J5" s="7"/>
    </row>
    <row r="6" spans="1:10" s="6" customFormat="1" ht="36.950000000000003" customHeight="1">
      <c r="A6" s="7"/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10</v>
      </c>
      <c r="H6" s="5" t="s">
        <v>11</v>
      </c>
      <c r="I6" s="8" t="s">
        <v>12</v>
      </c>
      <c r="J6" s="7"/>
    </row>
    <row r="7" spans="1:10" s="6" customFormat="1" ht="42.95" customHeight="1">
      <c r="A7" s="7"/>
      <c r="B7" s="7"/>
      <c r="C7" s="7"/>
      <c r="D7" s="5"/>
      <c r="E7" s="5"/>
      <c r="F7" s="5"/>
      <c r="G7" s="5"/>
      <c r="H7" s="5"/>
      <c r="I7" s="8"/>
      <c r="J7" s="7"/>
    </row>
    <row r="8" spans="1:10" s="6" customFormat="1" ht="30.95" customHeight="1">
      <c r="A8" s="9" t="s">
        <v>13</v>
      </c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  <c r="G8" s="10" t="s">
        <v>19</v>
      </c>
      <c r="H8" s="10" t="s">
        <v>20</v>
      </c>
      <c r="I8" s="10" t="s">
        <v>21</v>
      </c>
      <c r="J8" s="10" t="s">
        <v>22</v>
      </c>
    </row>
    <row r="9" spans="1:10" s="6" customFormat="1" ht="45.95" customHeight="1">
      <c r="A9" s="11" t="s">
        <v>23</v>
      </c>
      <c r="B9" s="12">
        <v>19821</v>
      </c>
      <c r="C9" s="13">
        <f>SUM(C11:C24)</f>
        <v>6513</v>
      </c>
      <c r="D9" s="12">
        <v>60000</v>
      </c>
      <c r="E9" s="12">
        <v>9749</v>
      </c>
      <c r="F9" s="14">
        <v>0.16248333333333334</v>
      </c>
      <c r="G9" s="15" t="s">
        <v>24</v>
      </c>
      <c r="H9" s="15" t="s">
        <v>24</v>
      </c>
      <c r="I9" s="15" t="s">
        <v>24</v>
      </c>
      <c r="J9" s="16">
        <f>J10</f>
        <v>103.14312268999998</v>
      </c>
    </row>
    <row r="10" spans="1:10" s="2" customFormat="1" ht="45.95" customHeight="1">
      <c r="A10" s="17" t="s">
        <v>25</v>
      </c>
      <c r="B10" s="12">
        <v>19821</v>
      </c>
      <c r="C10" s="12">
        <f>SUM(C11:C24)</f>
        <v>6513</v>
      </c>
      <c r="D10" s="12">
        <f>SUM(D11:D24)</f>
        <v>66549</v>
      </c>
      <c r="E10" s="12">
        <f>SUM(E11:E24)</f>
        <v>21734</v>
      </c>
      <c r="F10" s="14">
        <v>0.14649356113540399</v>
      </c>
      <c r="G10" s="12">
        <f>SUM(G11:G26)</f>
        <v>11122</v>
      </c>
      <c r="H10" s="12">
        <f>SUM(H11:H26)</f>
        <v>4797</v>
      </c>
      <c r="I10" s="18">
        <v>0.14649356113540399</v>
      </c>
      <c r="J10" s="19">
        <f>SUM(J11:J26)</f>
        <v>103.14312268999998</v>
      </c>
    </row>
    <row r="11" spans="1:10" s="2" customFormat="1" ht="36.950000000000003" customHeight="1">
      <c r="A11" s="17" t="s">
        <v>26</v>
      </c>
      <c r="B11" s="12">
        <v>3300</v>
      </c>
      <c r="C11" s="12">
        <v>0</v>
      </c>
      <c r="D11" s="12">
        <v>10007</v>
      </c>
      <c r="E11" s="12">
        <v>0</v>
      </c>
      <c r="F11" s="14">
        <f>E11/D11</f>
        <v>0</v>
      </c>
      <c r="G11" s="12">
        <v>0</v>
      </c>
      <c r="H11" s="12">
        <v>0</v>
      </c>
      <c r="I11" s="18">
        <v>0</v>
      </c>
      <c r="J11" s="16">
        <v>37.702342000000002</v>
      </c>
    </row>
    <row r="12" spans="1:10" s="2" customFormat="1" ht="36.950000000000003" customHeight="1">
      <c r="A12" s="17" t="s">
        <v>27</v>
      </c>
      <c r="B12" s="12">
        <v>3000</v>
      </c>
      <c r="C12" s="12">
        <v>3138</v>
      </c>
      <c r="D12" s="12">
        <v>7000</v>
      </c>
      <c r="E12" s="12">
        <v>1437</v>
      </c>
      <c r="F12" s="14">
        <f t="shared" ref="F12:F24" si="0">E12/D12</f>
        <v>0.20528571428571429</v>
      </c>
      <c r="G12" s="12">
        <v>1650</v>
      </c>
      <c r="H12" s="12">
        <v>36</v>
      </c>
      <c r="I12" s="18">
        <f t="shared" ref="I12:I25" si="1">H12/G12</f>
        <v>2.181818181818182E-2</v>
      </c>
      <c r="J12" s="16">
        <v>21.365447999999997</v>
      </c>
    </row>
    <row r="13" spans="1:10" s="2" customFormat="1" ht="36.950000000000003" customHeight="1">
      <c r="A13" s="17" t="s">
        <v>28</v>
      </c>
      <c r="B13" s="12">
        <v>3100</v>
      </c>
      <c r="C13" s="12">
        <v>2978</v>
      </c>
      <c r="D13" s="12">
        <v>4000</v>
      </c>
      <c r="E13" s="12">
        <v>1497</v>
      </c>
      <c r="F13" s="14">
        <f t="shared" si="0"/>
        <v>0.37425000000000003</v>
      </c>
      <c r="G13" s="12">
        <v>1597</v>
      </c>
      <c r="H13" s="12">
        <v>1105</v>
      </c>
      <c r="I13" s="18">
        <f t="shared" si="1"/>
        <v>0.69192235441452721</v>
      </c>
      <c r="J13" s="16">
        <v>2.939228</v>
      </c>
    </row>
    <row r="14" spans="1:10" s="2" customFormat="1" ht="36.950000000000003" customHeight="1">
      <c r="A14" s="17" t="s">
        <v>29</v>
      </c>
      <c r="B14" s="12">
        <v>50</v>
      </c>
      <c r="C14" s="12">
        <v>102</v>
      </c>
      <c r="D14" s="12">
        <v>8860</v>
      </c>
      <c r="E14" s="12">
        <v>1235</v>
      </c>
      <c r="F14" s="14">
        <f t="shared" si="0"/>
        <v>0.13939051918735892</v>
      </c>
      <c r="G14" s="12">
        <v>1122</v>
      </c>
      <c r="H14" s="12">
        <v>1048</v>
      </c>
      <c r="I14" s="18">
        <f t="shared" si="1"/>
        <v>0.93404634581105173</v>
      </c>
      <c r="J14" s="16">
        <v>4.133223000000001</v>
      </c>
    </row>
    <row r="15" spans="1:10" s="2" customFormat="1" ht="36.950000000000003" customHeight="1">
      <c r="A15" s="17" t="s">
        <v>30</v>
      </c>
      <c r="B15" s="12">
        <v>630</v>
      </c>
      <c r="C15" s="12">
        <v>0</v>
      </c>
      <c r="D15" s="12">
        <v>1000</v>
      </c>
      <c r="E15" s="12">
        <v>498</v>
      </c>
      <c r="F15" s="14">
        <f t="shared" si="0"/>
        <v>0.498</v>
      </c>
      <c r="G15" s="12">
        <v>0</v>
      </c>
      <c r="H15" s="12">
        <v>0</v>
      </c>
      <c r="I15" s="18">
        <v>0</v>
      </c>
      <c r="J15" s="16">
        <v>1.132674</v>
      </c>
    </row>
    <row r="16" spans="1:10" s="2" customFormat="1" ht="36.950000000000003" customHeight="1">
      <c r="A16" s="17" t="s">
        <v>31</v>
      </c>
      <c r="B16" s="12">
        <v>542</v>
      </c>
      <c r="C16" s="12">
        <v>90</v>
      </c>
      <c r="D16" s="12">
        <v>1115</v>
      </c>
      <c r="E16" s="12">
        <v>96</v>
      </c>
      <c r="F16" s="14">
        <f t="shared" si="0"/>
        <v>8.6098654708520184E-2</v>
      </c>
      <c r="G16" s="12">
        <v>132</v>
      </c>
      <c r="H16" s="12">
        <v>132</v>
      </c>
      <c r="I16" s="18">
        <f t="shared" si="1"/>
        <v>1</v>
      </c>
      <c r="J16" s="16">
        <v>2.7934000000000001</v>
      </c>
    </row>
    <row r="17" spans="1:10" s="2" customFormat="1" ht="36.950000000000003" customHeight="1">
      <c r="A17" s="17" t="s">
        <v>32</v>
      </c>
      <c r="B17" s="12">
        <v>3643</v>
      </c>
      <c r="C17" s="12">
        <v>0</v>
      </c>
      <c r="D17" s="12">
        <v>10771</v>
      </c>
      <c r="E17" s="12">
        <v>4069</v>
      </c>
      <c r="F17" s="14">
        <f t="shared" si="0"/>
        <v>0.37777365147154396</v>
      </c>
      <c r="G17" s="12">
        <v>276</v>
      </c>
      <c r="H17" s="12">
        <v>64</v>
      </c>
      <c r="I17" s="18">
        <f t="shared" si="1"/>
        <v>0.2318840579710145</v>
      </c>
      <c r="J17" s="16">
        <v>3.8732949999999997</v>
      </c>
    </row>
    <row r="18" spans="1:10" s="2" customFormat="1" ht="36.950000000000003" customHeight="1">
      <c r="A18" s="17" t="s">
        <v>33</v>
      </c>
      <c r="B18" s="12">
        <v>100</v>
      </c>
      <c r="C18" s="12">
        <v>6</v>
      </c>
      <c r="D18" s="12">
        <v>795</v>
      </c>
      <c r="E18" s="12">
        <v>240</v>
      </c>
      <c r="F18" s="14">
        <f t="shared" si="0"/>
        <v>0.30188679245283018</v>
      </c>
      <c r="G18" s="12">
        <v>629</v>
      </c>
      <c r="H18" s="12">
        <v>390</v>
      </c>
      <c r="I18" s="18">
        <f t="shared" si="1"/>
        <v>0.62003179650238471</v>
      </c>
      <c r="J18" s="16">
        <v>4.1419934999999999</v>
      </c>
    </row>
    <row r="19" spans="1:10" s="2" customFormat="1" ht="36.950000000000003" customHeight="1">
      <c r="A19" s="17" t="s">
        <v>34</v>
      </c>
      <c r="B19" s="12">
        <v>350</v>
      </c>
      <c r="C19" s="12">
        <v>0</v>
      </c>
      <c r="D19" s="12">
        <v>2991</v>
      </c>
      <c r="E19" s="12">
        <v>2506</v>
      </c>
      <c r="F19" s="14">
        <f t="shared" si="0"/>
        <v>0.83784687395519897</v>
      </c>
      <c r="G19" s="12">
        <v>0</v>
      </c>
      <c r="H19" s="12">
        <v>0</v>
      </c>
      <c r="I19" s="18">
        <v>0</v>
      </c>
      <c r="J19" s="16">
        <v>1.9306000000000001</v>
      </c>
    </row>
    <row r="20" spans="1:10" s="2" customFormat="1" ht="36.950000000000003" customHeight="1">
      <c r="A20" s="17" t="s">
        <v>35</v>
      </c>
      <c r="B20" s="12">
        <v>1030</v>
      </c>
      <c r="C20" s="12">
        <v>73</v>
      </c>
      <c r="D20" s="12">
        <v>7922</v>
      </c>
      <c r="E20" s="12">
        <v>829</v>
      </c>
      <c r="F20" s="14">
        <f t="shared" si="0"/>
        <v>0.10464529159303207</v>
      </c>
      <c r="G20" s="12">
        <v>876</v>
      </c>
      <c r="H20" s="12">
        <v>812</v>
      </c>
      <c r="I20" s="18">
        <f t="shared" si="1"/>
        <v>0.9269406392694064</v>
      </c>
      <c r="J20" s="16">
        <v>4.7019619200000005</v>
      </c>
    </row>
    <row r="21" spans="1:10" s="2" customFormat="1" ht="36.950000000000003" customHeight="1">
      <c r="A21" s="17" t="s">
        <v>36</v>
      </c>
      <c r="B21" s="12">
        <v>767</v>
      </c>
      <c r="C21" s="12">
        <v>0</v>
      </c>
      <c r="D21" s="12">
        <v>4539</v>
      </c>
      <c r="E21" s="12">
        <v>3002</v>
      </c>
      <c r="F21" s="14">
        <f t="shared" si="0"/>
        <v>0.661379158404935</v>
      </c>
      <c r="G21" s="12">
        <v>1287</v>
      </c>
      <c r="H21" s="12">
        <v>872</v>
      </c>
      <c r="I21" s="18">
        <f t="shared" si="1"/>
        <v>0.67754467754467751</v>
      </c>
      <c r="J21" s="16">
        <v>4.6967737700000001</v>
      </c>
    </row>
    <row r="22" spans="1:10" s="2" customFormat="1" ht="36.950000000000003" customHeight="1">
      <c r="A22" s="17" t="s">
        <v>37</v>
      </c>
      <c r="B22" s="12">
        <v>40</v>
      </c>
      <c r="C22" s="12">
        <v>101</v>
      </c>
      <c r="D22" s="12">
        <v>1348</v>
      </c>
      <c r="E22" s="12">
        <v>978</v>
      </c>
      <c r="F22" s="14">
        <f t="shared" si="0"/>
        <v>0.72551928783382791</v>
      </c>
      <c r="G22" s="12">
        <v>1041</v>
      </c>
      <c r="H22" s="12">
        <v>0</v>
      </c>
      <c r="I22" s="18">
        <f t="shared" si="1"/>
        <v>0</v>
      </c>
      <c r="J22" s="16">
        <v>2.1681510000000004</v>
      </c>
    </row>
    <row r="23" spans="1:10" s="2" customFormat="1" ht="36.950000000000003" customHeight="1">
      <c r="A23" s="17" t="s">
        <v>38</v>
      </c>
      <c r="B23" s="12">
        <v>2669</v>
      </c>
      <c r="C23" s="12">
        <v>25</v>
      </c>
      <c r="D23" s="12">
        <v>2241</v>
      </c>
      <c r="E23" s="12">
        <v>3308</v>
      </c>
      <c r="F23" s="14">
        <f t="shared" si="0"/>
        <v>1.4761267291387774</v>
      </c>
      <c r="G23" s="12">
        <v>0</v>
      </c>
      <c r="H23" s="12">
        <v>32</v>
      </c>
      <c r="I23" s="18" t="s">
        <v>24</v>
      </c>
      <c r="J23" s="16">
        <v>2.5886</v>
      </c>
    </row>
    <row r="24" spans="1:10" s="2" customFormat="1" ht="36.950000000000003" customHeight="1">
      <c r="A24" s="17" t="s">
        <v>39</v>
      </c>
      <c r="B24" s="12">
        <v>600</v>
      </c>
      <c r="C24" s="12">
        <v>0</v>
      </c>
      <c r="D24" s="12">
        <v>3960</v>
      </c>
      <c r="E24" s="12">
        <v>2039</v>
      </c>
      <c r="F24" s="14">
        <f t="shared" si="0"/>
        <v>0.51489898989898986</v>
      </c>
      <c r="G24" s="12">
        <v>445</v>
      </c>
      <c r="H24" s="12">
        <v>306</v>
      </c>
      <c r="I24" s="18">
        <f t="shared" si="1"/>
        <v>0.68764044943820224</v>
      </c>
      <c r="J24" s="16">
        <v>6.1549044999999998</v>
      </c>
    </row>
    <row r="25" spans="1:10" s="2" customFormat="1" ht="36.950000000000003" customHeight="1">
      <c r="A25" s="17" t="s">
        <v>40</v>
      </c>
      <c r="B25" s="15" t="s">
        <v>24</v>
      </c>
      <c r="C25" s="15" t="s">
        <v>24</v>
      </c>
      <c r="D25" s="15" t="s">
        <v>24</v>
      </c>
      <c r="E25" s="15" t="s">
        <v>24</v>
      </c>
      <c r="F25" s="15" t="s">
        <v>24</v>
      </c>
      <c r="G25" s="12">
        <v>2067</v>
      </c>
      <c r="H25" s="12">
        <v>0</v>
      </c>
      <c r="I25" s="18">
        <f t="shared" si="1"/>
        <v>0</v>
      </c>
      <c r="J25" s="16">
        <v>2.6805279999999998</v>
      </c>
    </row>
    <row r="26" spans="1:10" s="2" customFormat="1" ht="36.950000000000003" customHeight="1">
      <c r="A26" s="17" t="s">
        <v>41</v>
      </c>
      <c r="B26" s="20"/>
      <c r="C26" s="20"/>
      <c r="D26" s="20"/>
      <c r="E26" s="20"/>
      <c r="F26" s="20"/>
      <c r="G26" s="20"/>
      <c r="H26" s="20"/>
      <c r="I26" s="20"/>
      <c r="J26" s="16">
        <v>0.14000000000000001</v>
      </c>
    </row>
    <row r="27" spans="1:10" s="2" customFormat="1" ht="14.25"/>
    <row r="28" spans="1:10" s="2" customFormat="1" ht="14.25"/>
    <row r="29" spans="1:10" s="2" customFormat="1" ht="14.25"/>
    <row r="30" spans="1:10" s="2" customFormat="1" ht="14.25"/>
    <row r="31" spans="1:10" s="2" customFormat="1" ht="14.25"/>
    <row r="32" spans="1:10" s="2" customFormat="1" ht="14.25"/>
    <row r="33" s="2" customFormat="1" ht="14.25"/>
    <row r="34" s="2" customFormat="1" ht="14.25"/>
    <row r="35" s="2" customFormat="1" ht="14.25"/>
    <row r="36" s="2" customFormat="1" ht="14.25"/>
    <row r="37" s="2" customFormat="1" ht="14.25"/>
    <row r="38" s="2" customFormat="1" ht="14.25"/>
    <row r="39" s="2" customFormat="1" ht="14.25"/>
    <row r="40" s="2" customFormat="1" ht="14.25"/>
    <row r="41" s="2" customFormat="1" ht="14.25"/>
    <row r="42" s="2" customFormat="1" ht="14.25"/>
    <row r="43" s="2" customFormat="1" ht="14.25"/>
    <row r="44" s="2" customFormat="1" ht="14.25"/>
    <row r="45" s="2" customFormat="1" ht="14.25"/>
    <row r="46" s="2" customFormat="1" ht="14.25"/>
    <row r="47" s="2" customFormat="1" ht="14.25"/>
    <row r="48" s="2" customFormat="1" ht="14.25"/>
    <row r="49" s="2" customFormat="1" ht="14.25"/>
    <row r="50" s="2" customFormat="1" ht="14.25"/>
    <row r="51" s="2" customFormat="1" ht="14.25"/>
    <row r="52" s="2" customFormat="1" ht="14.25"/>
    <row r="53" s="2" customFormat="1" ht="14.25"/>
    <row r="54" s="2" customFormat="1" ht="14.25"/>
    <row r="55" s="2" customFormat="1" ht="14.25"/>
    <row r="56" s="2" customFormat="1" ht="14.25"/>
    <row r="57" s="2" customFormat="1" ht="14.25"/>
    <row r="58" s="2" customFormat="1" ht="14.25"/>
  </sheetData>
  <mergeCells count="16">
    <mergeCell ref="D6:D7"/>
    <mergeCell ref="E6:E7"/>
    <mergeCell ref="F6:F7"/>
    <mergeCell ref="G6:G7"/>
    <mergeCell ref="H6:H7"/>
    <mergeCell ref="I6:I7"/>
    <mergeCell ref="A2:J2"/>
    <mergeCell ref="A3:J3"/>
    <mergeCell ref="A4:A7"/>
    <mergeCell ref="B4:C5"/>
    <mergeCell ref="D4:I4"/>
    <mergeCell ref="J4:J7"/>
    <mergeCell ref="D5:F5"/>
    <mergeCell ref="G5:I5"/>
    <mergeCell ref="B6:B7"/>
    <mergeCell ref="C6:C7"/>
  </mergeCells>
  <phoneticPr fontId="3" type="noConversion"/>
  <pageMargins left="0.59027777777777779" right="0.35416666666666669" top="1" bottom="1" header="0.5" footer="0.5"/>
  <pageSetup paperSize="9" scale="60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章佳</dc:creator>
  <cp:lastModifiedBy>章佳</cp:lastModifiedBy>
  <dcterms:created xsi:type="dcterms:W3CDTF">2019-06-28T11:06:22Z</dcterms:created>
  <dcterms:modified xsi:type="dcterms:W3CDTF">2019-06-28T11:07:07Z</dcterms:modified>
</cp:coreProperties>
</file>